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diciembre 2022/Informes OAI T4/"/>
    </mc:Choice>
  </mc:AlternateContent>
  <xr:revisionPtr revIDLastSave="0" documentId="8_{D18B9952-C01A-4F88-8E48-3C0113832947}" xr6:coauthVersionLast="47" xr6:coauthVersionMax="47" xr10:uidLastSave="{00000000-0000-0000-0000-000000000000}"/>
  <bookViews>
    <workbookView xWindow="3510" yWindow="3510" windowWidth="21600" windowHeight="10680" activeTab="1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32" i="2"/>
  <c r="F18" i="5"/>
  <c r="F32" i="2" s="1"/>
  <c r="G18" i="5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D16" i="2"/>
  <c r="D8" i="6"/>
  <c r="D7" i="6"/>
  <c r="D6" i="6"/>
  <c r="D31" i="2"/>
  <c r="D17" i="5"/>
  <c r="D16" i="5"/>
  <c r="F30" i="2"/>
  <c r="D30" i="2" s="1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5" i="2"/>
  <c r="D7" i="2"/>
  <c r="D25" i="2"/>
  <c r="D6" i="2"/>
  <c r="D24" i="2"/>
  <c r="D8" i="3"/>
  <c r="D7" i="3"/>
  <c r="D6" i="3"/>
  <c r="D26" i="2" l="1"/>
  <c r="D36" i="2" s="1"/>
  <c r="D17" i="2"/>
  <c r="F19" i="2"/>
  <c r="F11" i="3"/>
  <c r="D9" i="3"/>
</calcChain>
</file>

<file path=xl/sharedStrings.xml><?xml version="1.0" encoding="utf-8"?>
<sst xmlns="http://schemas.openxmlformats.org/spreadsheetml/2006/main" count="321" uniqueCount="48">
  <si>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</si>
  <si>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</si>
  <si>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</si>
  <si>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</si>
  <si>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</si>
  <si>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</si>
  <si>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</si>
  <si>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</si>
  <si>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</si>
  <si>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</si>
  <si>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</si>
  <si>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</si>
  <si>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</si>
  <si>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</si>
  <si>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</si>
  <si>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</si>
  <si>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</si>
  <si>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</si>
  <si>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</si>
  <si>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</si>
  <si>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</si>
  <si>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</si>
  <si>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</si>
  <si>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</si>
  <si>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</si>
  <si>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</si>
  <si>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</si>
  <si>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</si>
  <si>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</si>
  <si>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</si>
  <si>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</si>
  <si>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</si>
  <si>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</si>
  <si>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</si>
  <si>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</si>
  <si>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</si>
  <si>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Quejas, Reclamaciones y Sugerencias Recibidas en el Primer Trimeste 2020
a traves del 311</t>
  </si>
  <si>
    <t>Quejas, Reclamaciones y Sugerencias Recibidas en el Tercer Trimeste 2020
a traves del 311</t>
  </si>
  <si>
    <t>Quejas, Reclamaciones y Sugerencias Recibidas en el Cuarto Trimeste 2020
a traves del 311</t>
  </si>
  <si>
    <t>Primero
2020</t>
  </si>
  <si>
    <t>Estados de las Quejas, Reclamaciones y Sugerencias Recibidas en 2020</t>
  </si>
  <si>
    <t>SEGUNDO TRIMESTRE</t>
  </si>
  <si>
    <t>TERCER TRIMESTRE</t>
  </si>
  <si>
    <t>CUARTO TRIMESTRE</t>
  </si>
  <si>
    <t>Enc. De Oficina de Libre Acceso a la</t>
  </si>
  <si>
    <t>Quejas, Reclamaciones y Sugerencias Recibidas en 2022 a través del 311</t>
  </si>
  <si>
    <t>Información,   IDEICE</t>
  </si>
  <si>
    <t>Señor Eliseo Reyes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</si>
</sst>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30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1" t="s">
        <v>41</v>
      </c>
      <c r="B14" s="22"/>
      <c r="C14" s="22"/>
      <c r="D14" s="22"/>
      <c r="E14" s="22"/>
      <c r="F14" s="22"/>
      <c r="G14" s="22"/>
      <c r="H14" s="22"/>
      <c r="I14" s="22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1" t="s">
        <v>42</v>
      </c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1" t="s">
        <v>43</v>
      </c>
      <c r="B40" s="22"/>
      <c r="C40" s="22"/>
      <c r="D40" s="22"/>
      <c r="E40" s="22"/>
      <c r="F40" s="22"/>
      <c r="G40" s="22"/>
      <c r="H40" s="22"/>
      <c r="I40" s="22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4"/>
  <sheetViews>
    <sheetView tabSelected="1" workbookViewId="0">
      <selection activeCell="G23" sqref="G23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3" t="s">
        <v>45</v>
      </c>
      <c r="C3" s="23"/>
      <c r="D3" s="23"/>
      <c r="E3" s="23"/>
      <c r="F3" s="23"/>
      <c r="G3" s="23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4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4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4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4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4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4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4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4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4"/>
      <c r="C13" s="3" t="s">
        <v>13</v>
      </c>
      <c r="D13" s="3">
        <v>1</v>
      </c>
      <c r="E13" s="3">
        <v>1</v>
      </c>
      <c r="F13" s="3">
        <f>'3er Trimeste'!$F$8</f>
        <v>0</v>
      </c>
      <c r="G13" s="3">
        <f>'3er Trimeste'!$G$8</f>
        <v>0</v>
      </c>
    </row>
    <row r="14" spans="2:7" x14ac:dyDescent="0.25">
      <c r="B14" s="24" t="s">
        <v>32</v>
      </c>
      <c r="C14" s="3" t="s">
        <v>14</v>
      </c>
      <c r="D14" s="3">
        <v>0</v>
      </c>
      <c r="E14" s="3"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4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4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1</v>
      </c>
    </row>
    <row r="18" spans="2:7" x14ac:dyDescent="0.25">
      <c r="C18" s="11">
        <v>0</v>
      </c>
    </row>
    <row r="19" spans="2:7" x14ac:dyDescent="0.25">
      <c r="C19" s="25" t="s">
        <v>33</v>
      </c>
      <c r="D19" s="25"/>
      <c r="E19" s="25"/>
      <c r="F19" s="12">
        <f>AVERAGE(D5:D16)</f>
        <v>8.3333333333333329E-2</v>
      </c>
    </row>
    <row r="20" spans="2:7" x14ac:dyDescent="0.25">
      <c r="B20" s="23" t="s">
        <v>40</v>
      </c>
      <c r="C20" s="23"/>
      <c r="D20" s="23"/>
      <c r="E20" s="23"/>
      <c r="F20" s="23"/>
      <c r="G20" s="23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4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4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4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4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4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4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4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4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4"/>
      <c r="C32" s="3" t="s">
        <v>13</v>
      </c>
      <c r="D32" s="3">
        <v>1</v>
      </c>
      <c r="E32" s="3">
        <f>'3er Trimeste'!$E$18</f>
        <v>0</v>
      </c>
      <c r="F32" s="3">
        <f>'3er Trimeste'!$F$18</f>
        <v>0</v>
      </c>
      <c r="G32" s="3">
        <v>1</v>
      </c>
    </row>
    <row r="33" spans="2:7" x14ac:dyDescent="0.25">
      <c r="B33" s="24" t="s">
        <v>32</v>
      </c>
      <c r="C33" s="3" t="s">
        <v>14</v>
      </c>
      <c r="D33" s="3">
        <v>0</v>
      </c>
      <c r="E33" s="3"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4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4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1</v>
      </c>
    </row>
    <row r="52" spans="3:3" x14ac:dyDescent="0.25">
      <c r="C52" s="19" t="s">
        <v>47</v>
      </c>
    </row>
    <row r="53" spans="3:3" x14ac:dyDescent="0.25">
      <c r="C53" s="20" t="s">
        <v>44</v>
      </c>
    </row>
    <row r="54" spans="3:3" x14ac:dyDescent="0.25">
      <c r="C54" s="20" t="s">
        <v>46</v>
      </c>
    </row>
  </sheetData>
  <mergeCells count="11">
    <mergeCell ref="C19:E19"/>
    <mergeCell ref="B3:G3"/>
    <mergeCell ref="B5:B7"/>
    <mergeCell ref="B8:B10"/>
    <mergeCell ref="B11:B13"/>
    <mergeCell ref="B14:B16"/>
    <mergeCell ref="B20:G20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28" t="s">
        <v>35</v>
      </c>
      <c r="C4" s="28"/>
      <c r="D4" s="28"/>
      <c r="E4" s="28"/>
      <c r="F4" s="28"/>
      <c r="G4" s="28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4" t="s">
        <v>39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4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4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29" t="s">
        <v>28</v>
      </c>
      <c r="D11" s="29"/>
      <c r="E11" s="29"/>
      <c r="F11" s="6">
        <f>AVERAGE(D6:D8)</f>
        <v>0</v>
      </c>
    </row>
    <row r="14" spans="1:7" ht="15" customHeight="1" x14ac:dyDescent="0.25">
      <c r="B14" s="30" t="s">
        <v>29</v>
      </c>
      <c r="C14" s="31"/>
      <c r="D14" s="31"/>
      <c r="E14" s="31"/>
      <c r="F14" s="32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4" t="s">
        <v>39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4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4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6" t="s">
        <v>34</v>
      </c>
      <c r="C19" s="27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opLeftCell="A3" workbookViewId="0">
      <selection activeCell="I27" sqref="I2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28" t="s">
        <v>36</v>
      </c>
      <c r="C4" s="28"/>
      <c r="D4" s="28"/>
      <c r="E4" s="28"/>
      <c r="F4" s="28"/>
      <c r="G4" s="28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4" t="s">
        <v>30</v>
      </c>
      <c r="C6" s="3" t="s">
        <v>8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4"/>
      <c r="C7" s="3" t="s">
        <v>9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4"/>
      <c r="C8" s="3" t="s">
        <v>10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4" t="s">
        <v>28</v>
      </c>
      <c r="D11" s="34"/>
      <c r="E11" s="34"/>
      <c r="F11" s="6">
        <f>AVERAGE(D6:D8)</f>
        <v>0</v>
      </c>
    </row>
    <row r="14" spans="2:7" x14ac:dyDescent="0.25">
      <c r="B14" s="33" t="s">
        <v>29</v>
      </c>
      <c r="C14" s="33"/>
      <c r="D14" s="33"/>
      <c r="E14" s="33"/>
      <c r="F14" s="33"/>
      <c r="G14" s="33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4" t="s">
        <v>30</v>
      </c>
      <c r="C16" s="3" t="s">
        <v>8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4"/>
      <c r="C17" s="3" t="s">
        <v>9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4"/>
      <c r="C18" s="3" t="s">
        <v>10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27</v>
      </c>
      <c r="D19" s="10">
        <f>SUM(D16:D18)</f>
        <v>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9"/>
  <sheetViews>
    <sheetView topLeftCell="A4" workbookViewId="0">
      <selection activeCell="J4" sqref="J4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5" t="s">
        <v>37</v>
      </c>
      <c r="C4" s="35"/>
      <c r="D4" s="35"/>
      <c r="E4" s="35"/>
      <c r="F4" s="35"/>
      <c r="G4" s="35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4" t="s">
        <v>31</v>
      </c>
      <c r="C6" s="3" t="s">
        <v>11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4"/>
      <c r="C7" s="3" t="s">
        <v>12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4"/>
      <c r="C8" s="3" t="s">
        <v>13</v>
      </c>
      <c r="D8" s="3">
        <v>0</v>
      </c>
      <c r="E8" s="3">
        <v>0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4" t="s">
        <v>28</v>
      </c>
      <c r="D11" s="34"/>
      <c r="E11" s="34"/>
      <c r="F11" s="6">
        <f>AVERAGE(D6:D8)</f>
        <v>0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4" t="s">
        <v>31</v>
      </c>
      <c r="C16" s="3" t="s">
        <v>11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4"/>
      <c r="C17" s="3" t="s">
        <v>12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4"/>
      <c r="C18" s="3" t="s">
        <v>13</v>
      </c>
      <c r="D18" s="3">
        <v>0</v>
      </c>
      <c r="E18" s="3">
        <v>0</v>
      </c>
      <c r="F18" s="3">
        <f>COUNTIF(Plantilla!$I$29:$I$38,Plantilla!$K$3)</f>
        <v>0</v>
      </c>
      <c r="G18" s="3">
        <f>COUNTIF(Plantilla!$I$29:$I$38,Plantilla!$K$4)</f>
        <v>0</v>
      </c>
    </row>
    <row r="19" spans="2:7" x14ac:dyDescent="0.25">
      <c r="C19" s="9" t="s">
        <v>27</v>
      </c>
      <c r="D19" s="16">
        <f>SUM(D16:D18)</f>
        <v>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9"/>
  <sheetViews>
    <sheetView topLeftCell="A11" workbookViewId="0">
      <selection activeCell="K11" sqref="K1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5" t="s">
        <v>38</v>
      </c>
      <c r="C4" s="35"/>
      <c r="D4" s="35"/>
      <c r="E4" s="35"/>
      <c r="F4" s="35"/>
      <c r="G4" s="35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4" t="s">
        <v>32</v>
      </c>
      <c r="C6" s="3" t="s">
        <v>14</v>
      </c>
      <c r="D6" s="3">
        <f t="shared" ref="D6:D8" si="0">SUM(E6:G6)</f>
        <v>1</v>
      </c>
      <c r="E6" s="3">
        <f>COUNTIF(Plantilla!$B$42:$B$51,Plantilla!$L$2)</f>
        <v>1</v>
      </c>
      <c r="F6" s="3">
        <f>COUNTIF(Plantilla!$B$42:$B$51,Plantilla!$L$3)</f>
        <v>0</v>
      </c>
      <c r="G6" s="3">
        <f>COUNTIF(Plantilla!$B$42:$B$51,Plantilla!$L$4)</f>
        <v>0</v>
      </c>
    </row>
    <row r="7" spans="2:7" x14ac:dyDescent="0.25">
      <c r="B7" s="24"/>
      <c r="C7" s="3" t="s">
        <v>15</v>
      </c>
      <c r="D7" s="3">
        <f t="shared" si="0"/>
        <v>0</v>
      </c>
      <c r="E7" s="3">
        <f>COUNTIF(Plantilla!$E$42:$E$51,Plantilla!$L$2)</f>
        <v>0</v>
      </c>
      <c r="F7" s="3">
        <f>COUNTIF(Plantilla!$E$42:$E$51,Plantilla!$L$3)</f>
        <v>0</v>
      </c>
      <c r="G7" s="3">
        <f>COUNTIF(Plantilla!$E$42:$E$51,Plantilla!$L$4)</f>
        <v>0</v>
      </c>
    </row>
    <row r="8" spans="2:7" x14ac:dyDescent="0.25">
      <c r="B8" s="24"/>
      <c r="C8" s="3" t="s">
        <v>16</v>
      </c>
      <c r="D8" s="3">
        <f t="shared" si="0"/>
        <v>0</v>
      </c>
      <c r="E8" s="3">
        <f>COUNTIF(Plantilla!$H$42:$H$51,Plantilla!$L$2)</f>
        <v>0</v>
      </c>
      <c r="F8" s="3">
        <f>COUNTIF(Plantilla!$H$42:$H$51,Plantilla!$L$3)</f>
        <v>0</v>
      </c>
      <c r="G8" s="3">
        <f>COUNTIF(Plantilla!$H$42:$H$51,Plantilla!$L$4)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4" t="s">
        <v>28</v>
      </c>
      <c r="D11" s="34"/>
      <c r="E11" s="34"/>
      <c r="F11" s="6">
        <f>AVERAGE(D6:D8)</f>
        <v>0.33333333333333331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4" t="s">
        <v>32</v>
      </c>
      <c r="C16" s="3" t="s">
        <v>14</v>
      </c>
      <c r="D16" s="3">
        <v>1</v>
      </c>
      <c r="E16" s="3">
        <v>1</v>
      </c>
      <c r="F16" s="3">
        <f>COUNTIF(Plantilla!$C$42:$C$51,Plantilla!$K$3)</f>
        <v>0</v>
      </c>
      <c r="G16" s="3">
        <f>COUNTIF(Plantilla!$C$42:$C$51,Plantilla!$K$4)</f>
        <v>0</v>
      </c>
    </row>
    <row r="17" spans="2:7" x14ac:dyDescent="0.25">
      <c r="B17" s="24"/>
      <c r="C17" s="3" t="s">
        <v>15</v>
      </c>
      <c r="D17" s="3">
        <f t="shared" ref="D17:D18" si="1">SUM(E17:G17)</f>
        <v>0</v>
      </c>
      <c r="E17" s="3">
        <f>COUNTIF(Plantilla!$F$42:$F$51,Plantilla!$K$2)</f>
        <v>0</v>
      </c>
      <c r="F17" s="3">
        <f>COUNTIF(Plantilla!$F$42:$F$51,Plantilla!$K$3)</f>
        <v>0</v>
      </c>
      <c r="G17" s="3">
        <f>COUNTIF(Plantilla!$F$42:$F$51,Plantilla!$K$4)</f>
        <v>0</v>
      </c>
    </row>
    <row r="18" spans="2:7" x14ac:dyDescent="0.25">
      <c r="B18" s="24"/>
      <c r="C18" s="3" t="s">
        <v>16</v>
      </c>
      <c r="D18" s="3">
        <f t="shared" si="1"/>
        <v>0</v>
      </c>
      <c r="E18" s="3">
        <f>COUNTIF(Plantilla!$I$42:$I$51,Plantilla!$K$2)</f>
        <v>0</v>
      </c>
      <c r="F18" s="3">
        <f>COUNTIF(Plantilla!$I$42:$I$51,Plantilla!$K$3)</f>
        <v>0</v>
      </c>
      <c r="G18" s="3">
        <f>COUNTIF(Plantilla!$I$42:$I$51,Plantilla!$K$4)</f>
        <v>0</v>
      </c>
    </row>
    <row r="19" spans="2:7" x14ac:dyDescent="0.25">
      <c r="C19" s="9" t="s">
        <v>27</v>
      </c>
      <c r="D19" s="10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2022-12-07T10:45:52Z</cp:lastPrinted>
  <dcterms:created xsi:type="dcterms:W3CDTF">2019-02-03T23:06:15Z</dcterms:created>
  <dcterms:modified xsi:type="dcterms:W3CDTF">2023-01-04T13:13:48Z</dcterms:modified>
</cp:coreProperties>
</file>